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6" i="1"/>
  <c r="L175" i="1"/>
  <c r="L165" i="1"/>
  <c r="L156" i="1"/>
  <c r="L146" i="1"/>
  <c r="L137" i="1"/>
  <c r="L127" i="1"/>
  <c r="L138" i="1" s="1"/>
  <c r="L118" i="1"/>
  <c r="L108" i="1"/>
  <c r="L119" i="1" s="1"/>
  <c r="L100" i="1"/>
  <c r="L99" i="1"/>
  <c r="L89" i="1"/>
  <c r="L80" i="1"/>
  <c r="L70" i="1"/>
  <c r="L81" i="1" s="1"/>
  <c r="L61" i="1"/>
  <c r="L51" i="1"/>
  <c r="L62" i="1" s="1"/>
  <c r="L42" i="1"/>
  <c r="L32" i="1"/>
  <c r="L43" i="1" s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57" i="1" l="1"/>
  <c r="L196" i="1" s="1"/>
  <c r="J195" i="1"/>
  <c r="I195" i="1"/>
  <c r="G195" i="1"/>
  <c r="I176" i="1"/>
  <c r="H176" i="1"/>
  <c r="G176" i="1"/>
  <c r="J157" i="1"/>
  <c r="I157" i="1"/>
  <c r="G157" i="1"/>
  <c r="I138" i="1"/>
  <c r="H138" i="1"/>
  <c r="G138" i="1"/>
  <c r="J119" i="1"/>
  <c r="I119" i="1"/>
  <c r="H100" i="1"/>
  <c r="G100" i="1"/>
  <c r="F100" i="1"/>
  <c r="J62" i="1"/>
  <c r="J100" i="1"/>
  <c r="G119" i="1"/>
  <c r="J138" i="1"/>
  <c r="H157" i="1"/>
  <c r="J176" i="1"/>
  <c r="H195" i="1"/>
  <c r="H119" i="1"/>
  <c r="J81" i="1"/>
  <c r="F81" i="1"/>
  <c r="I81" i="1"/>
  <c r="H81" i="1"/>
  <c r="G81" i="1"/>
  <c r="F62" i="1"/>
  <c r="I62" i="1"/>
  <c r="H62" i="1"/>
  <c r="G62" i="1"/>
  <c r="F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<sst xmlns="http://schemas.openxmlformats.org/spreadsheetml/2006/main" count="360" uniqueCount="120">
  <si>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</si>
  <si>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</si>
  <si>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</si>
  <si>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</si>
  <si>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</si>
  <si>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</si>
  <si>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</si>
  <si>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</si>
  <si>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</si>
  <si>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</si>
  <si>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</si>
  <si>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</si>
  <si>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</si>
  <si>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</si>
  <si>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</si>
  <si>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</si>
  <si>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</si>
  <si>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</si>
  <si>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</si>
  <si>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</si>
  <si>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</si>
  <si>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</si>
  <si>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</si>
  <si>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</si>
  <si>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</si>
  <si>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</si>
  <si>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</si>
  <si>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</si>
  <si>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</si>
  <si>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</si>
  <si>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</si>
  <si>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</si>
  <si>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</si>
  <si>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</si>
  <si>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</si>
  <si>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</si>
  <si>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</si>
  <si>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</si>
  <si>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</si>
  <si>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</si>
  <si>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Жуков А.В.</t>
  </si>
  <si>
    <t>Каша пшенная мол с маслом слив</t>
  </si>
  <si>
    <t>какао с молоком</t>
  </si>
  <si>
    <t>батон обогащенный</t>
  </si>
  <si>
    <t>яблоко свежее</t>
  </si>
  <si>
    <t>салат из квашеной капусты</t>
  </si>
  <si>
    <t>рассольник ленинградский со сметаной</t>
  </si>
  <si>
    <t>шницель рубленный из говядины запеченный</t>
  </si>
  <si>
    <t>запеканка из творога с соусом абрикосовым</t>
  </si>
  <si>
    <t>бутерброд с сыром</t>
  </si>
  <si>
    <t>кк</t>
  </si>
  <si>
    <t xml:space="preserve">печенье обогащенное </t>
  </si>
  <si>
    <t>макаронные изделия отварные</t>
  </si>
  <si>
    <t>напиток из шиповника</t>
  </si>
  <si>
    <t>хлеб ржано-пшеничный обогащенный микронутриентами</t>
  </si>
  <si>
    <t>бутерброд с джемом</t>
  </si>
  <si>
    <t>чай с сахаром</t>
  </si>
  <si>
    <t>батон обогащенный микронутриентами</t>
  </si>
  <si>
    <t>мандарин свежий</t>
  </si>
  <si>
    <t xml:space="preserve">салат овощной с яблоком,яйцом </t>
  </si>
  <si>
    <t>56/209</t>
  </si>
  <si>
    <t>борщ из свежей капусты с картофелем и сметаной</t>
  </si>
  <si>
    <t>рыба -филе трески запеченная в сметанном соусе  (гарнир-картофель отварной)</t>
  </si>
  <si>
    <t>237/333/371</t>
  </si>
  <si>
    <t>сок фруктовый</t>
  </si>
  <si>
    <t>Каша пшеничная молочная с маслом сливочным</t>
  </si>
  <si>
    <t>кофейный напиток</t>
  </si>
  <si>
    <t>бутерброд с маслом</t>
  </si>
  <si>
    <t>винегрет овощной с сельдью с/с</t>
  </si>
  <si>
    <t>суп с макаронными изделиями и картофелем</t>
  </si>
  <si>
    <t>печень говяжья, тушеная в соусе сметанном с томатом и луком</t>
  </si>
  <si>
    <t>261/373</t>
  </si>
  <si>
    <t>Каша гречневая рассыпчатая</t>
  </si>
  <si>
    <t>напиток лимонный</t>
  </si>
  <si>
    <t>йогурт в индивидуальной упаковке, мдж 2,5 %</t>
  </si>
  <si>
    <t>омлет с  сыром</t>
  </si>
  <si>
    <t>чай с сахаром и лимоном</t>
  </si>
  <si>
    <t>икра морковная</t>
  </si>
  <si>
    <t>суп картофельный с горохом, гренками</t>
  </si>
  <si>
    <t>99/73</t>
  </si>
  <si>
    <t xml:space="preserve">фрикадельки из птицы, соус молочный </t>
  </si>
  <si>
    <t>297/326</t>
  </si>
  <si>
    <t>рис отварной</t>
  </si>
  <si>
    <t>каша геркулесовая молочная с маслом сливочным</t>
  </si>
  <si>
    <t xml:space="preserve">кофейный напиток </t>
  </si>
  <si>
    <t>вафли обогащенные</t>
  </si>
  <si>
    <t>салат картофельный с солеными огурцами, маслом растительным</t>
  </si>
  <si>
    <t>суп крестьянский с крупой</t>
  </si>
  <si>
    <t>тефтели рыбные соус сметанный с томатом</t>
  </si>
  <si>
    <t>245/372</t>
  </si>
  <si>
    <t>пюре картофельное</t>
  </si>
  <si>
    <t>компот из изюма</t>
  </si>
  <si>
    <t>каша пшенная молочная с маслом сливочным</t>
  </si>
  <si>
    <t xml:space="preserve">чай с сахаром </t>
  </si>
  <si>
    <t>печенье обогащенное</t>
  </si>
  <si>
    <t>борщ сибирский со сметаной</t>
  </si>
  <si>
    <t>плов из филе птицы</t>
  </si>
  <si>
    <t>компот из апельсинов</t>
  </si>
  <si>
    <t>пудинг из творога (запеченный) с соусом абрикосовым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</si>
  <si>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</si>
  <si>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</si>
  <si>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</si>
  <si>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</si>
  <si>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каша рисовая молочная с маслом сливочными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</si>
  <si>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</si>
  <si>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</si>
  <si>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</si>
  <si>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</si>
  <si>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>омлет натуральный</t>
  </si>
  <si>
    <t xml:space="preserve">мандарин свежий </t>
  </si>
  <si>
    <t>икра свекольная</t>
  </si>
  <si>
    <t>суп картофельный с фасолью</t>
  </si>
  <si>
    <t>биточки с луком запеченные</t>
  </si>
  <si>
    <t>каша гречневая рассыпчатая</t>
  </si>
  <si>
    <t>Каша "Дружба" с маслом сливочным</t>
  </si>
  <si>
    <t>салат витаминный (1-й вариант)</t>
  </si>
  <si>
    <t>суп картофельный с крупой</t>
  </si>
  <si>
    <t>запеканка картофельная с субпродуктами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</si>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</sst>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2" t="s">
        <v>16</v>
      </c>
      <c r="G1" s="2" t="s">
        <v>17</v>
      </c>
      <c r="H1" s="62" t="s">
        <v>39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150</v>
      </c>
      <c r="G6" s="55">
        <v>5.4</v>
      </c>
      <c r="H6" s="55">
        <v>6.67</v>
      </c>
      <c r="I6" s="56">
        <v>23.6</v>
      </c>
      <c r="J6" s="40">
        <v>176.15</v>
      </c>
      <c r="K6" s="41">
        <v>189</v>
      </c>
      <c r="L6" s="40"/>
    </row>
    <row r="7" spans="1:12" ht="15" x14ac:dyDescent="0.25">
      <c r="A7" s="23"/>
      <c r="B7" s="15"/>
      <c r="C7" s="11"/>
      <c r="D7" s="6"/>
      <c r="E7" s="52" t="s">
        <v>49</v>
      </c>
      <c r="F7" s="43">
        <v>30</v>
      </c>
      <c r="G7" s="43">
        <v>4.5</v>
      </c>
      <c r="H7" s="43">
        <v>4.5</v>
      </c>
      <c r="I7" s="43">
        <v>7.4</v>
      </c>
      <c r="J7" s="43">
        <v>88.1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52" t="s">
        <v>42</v>
      </c>
      <c r="F8" s="53">
        <v>200</v>
      </c>
      <c r="G8" s="53">
        <v>5.6</v>
      </c>
      <c r="H8" s="53">
        <v>4.9000000000000004</v>
      </c>
      <c r="I8" s="54">
        <v>24.8</v>
      </c>
      <c r="J8" s="54">
        <v>165.7</v>
      </c>
      <c r="K8" s="54">
        <v>433</v>
      </c>
      <c r="L8" s="43"/>
    </row>
    <row r="9" spans="1:12" ht="15.75" thickBot="1" x14ac:dyDescent="0.3">
      <c r="A9" s="23"/>
      <c r="B9" s="15"/>
      <c r="C9" s="11"/>
      <c r="D9" s="7" t="s">
        <v>23</v>
      </c>
      <c r="E9" s="52" t="s">
        <v>43</v>
      </c>
      <c r="F9" s="43">
        <v>25</v>
      </c>
      <c r="G9" s="53">
        <v>2</v>
      </c>
      <c r="H9" s="53">
        <v>1.1599999999999999</v>
      </c>
      <c r="I9" s="54">
        <v>13</v>
      </c>
      <c r="J9" s="43">
        <v>70.44</v>
      </c>
      <c r="K9" s="44" t="s">
        <v>50</v>
      </c>
      <c r="L9" s="43"/>
    </row>
    <row r="10" spans="1:12" ht="15.75" thickBot="1" x14ac:dyDescent="0.3">
      <c r="A10" s="23"/>
      <c r="B10" s="15"/>
      <c r="C10" s="11"/>
      <c r="D10" s="7" t="s">
        <v>24</v>
      </c>
      <c r="E10" s="51" t="s">
        <v>44</v>
      </c>
      <c r="F10" s="43">
        <v>100</v>
      </c>
      <c r="G10" s="55">
        <v>0.4</v>
      </c>
      <c r="H10" s="55">
        <v>0.4</v>
      </c>
      <c r="I10" s="56">
        <v>9.8000000000000007</v>
      </c>
      <c r="J10" s="43">
        <v>44.4</v>
      </c>
      <c r="K10" s="44" t="s">
        <v>50</v>
      </c>
      <c r="L10" s="43"/>
    </row>
    <row r="11" spans="1:12" ht="15" x14ac:dyDescent="0.25">
      <c r="A11" s="23"/>
      <c r="B11" s="15"/>
      <c r="C11" s="11"/>
      <c r="D11" s="6"/>
      <c r="E11" s="51" t="s">
        <v>51</v>
      </c>
      <c r="F11" s="43">
        <v>20</v>
      </c>
      <c r="G11" s="43">
        <v>1.5</v>
      </c>
      <c r="H11" s="43">
        <v>2</v>
      </c>
      <c r="I11" s="43">
        <v>14.9</v>
      </c>
      <c r="J11" s="43">
        <v>83.6</v>
      </c>
      <c r="K11" s="44" t="s">
        <v>50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19.399999999999999</v>
      </c>
      <c r="H13" s="19">
        <f t="shared" si="0"/>
        <v>19.63</v>
      </c>
      <c r="I13" s="19">
        <f t="shared" si="0"/>
        <v>93.5</v>
      </c>
      <c r="J13" s="19">
        <f t="shared" si="0"/>
        <v>628.39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45</v>
      </c>
      <c r="F14" s="43">
        <v>60</v>
      </c>
      <c r="G14" s="58">
        <v>0.9</v>
      </c>
      <c r="H14" s="58">
        <v>3.06</v>
      </c>
      <c r="I14" s="59">
        <v>4.5999999999999996</v>
      </c>
      <c r="J14" s="43">
        <v>49.62</v>
      </c>
      <c r="K14" s="44">
        <v>40</v>
      </c>
      <c r="L14" s="43"/>
    </row>
    <row r="15" spans="1:12" ht="15" x14ac:dyDescent="0.25">
      <c r="A15" s="23"/>
      <c r="B15" s="15"/>
      <c r="C15" s="11"/>
      <c r="D15" s="7" t="s">
        <v>27</v>
      </c>
      <c r="E15" s="52" t="s">
        <v>46</v>
      </c>
      <c r="F15" s="43">
        <v>205</v>
      </c>
      <c r="G15" s="53">
        <v>2.4</v>
      </c>
      <c r="H15" s="53">
        <v>4.6399999999999997</v>
      </c>
      <c r="I15" s="54">
        <v>13.8</v>
      </c>
      <c r="J15" s="43">
        <v>106.4</v>
      </c>
      <c r="K15" s="44">
        <v>91</v>
      </c>
      <c r="L15" s="43"/>
    </row>
    <row r="16" spans="1:12" ht="15" x14ac:dyDescent="0.25">
      <c r="A16" s="23"/>
      <c r="B16" s="15"/>
      <c r="C16" s="11"/>
      <c r="D16" s="7" t="s">
        <v>28</v>
      </c>
      <c r="E16" s="52" t="s">
        <v>47</v>
      </c>
      <c r="F16" s="43">
        <v>90</v>
      </c>
      <c r="G16" s="53">
        <v>13.52</v>
      </c>
      <c r="H16" s="53">
        <v>14.41</v>
      </c>
      <c r="I16" s="54">
        <v>11.7</v>
      </c>
      <c r="J16" s="43">
        <v>230.65</v>
      </c>
      <c r="K16" s="44">
        <v>273</v>
      </c>
      <c r="L16" s="43"/>
    </row>
    <row r="17" spans="1:12" ht="15" x14ac:dyDescent="0.25">
      <c r="A17" s="23"/>
      <c r="B17" s="15"/>
      <c r="C17" s="11"/>
      <c r="D17" s="7" t="s">
        <v>29</v>
      </c>
      <c r="E17" s="52" t="s">
        <v>52</v>
      </c>
      <c r="F17" s="43">
        <v>150</v>
      </c>
      <c r="G17" s="53">
        <v>5.5</v>
      </c>
      <c r="H17" s="53">
        <v>4.8</v>
      </c>
      <c r="I17" s="54">
        <v>31.3</v>
      </c>
      <c r="J17" s="43">
        <v>190.4</v>
      </c>
      <c r="K17" s="44">
        <v>331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0.7</v>
      </c>
      <c r="H18" s="43">
        <v>0.3</v>
      </c>
      <c r="I18" s="43">
        <v>24.4</v>
      </c>
      <c r="J18" s="43">
        <v>103.1</v>
      </c>
      <c r="K18" s="44">
        <v>441</v>
      </c>
      <c r="L18" s="43"/>
    </row>
    <row r="19" spans="1:12" ht="15" x14ac:dyDescent="0.25">
      <c r="A19" s="23"/>
      <c r="B19" s="15"/>
      <c r="C19" s="11"/>
      <c r="D19" s="7" t="s">
        <v>31</v>
      </c>
      <c r="E19" s="52" t="s">
        <v>43</v>
      </c>
      <c r="F19" s="43">
        <v>40</v>
      </c>
      <c r="G19" s="53">
        <v>2.9</v>
      </c>
      <c r="H19" s="53">
        <v>1.1000000000000001</v>
      </c>
      <c r="I19" s="54">
        <v>18.600000000000001</v>
      </c>
      <c r="J19" s="43">
        <v>95.9</v>
      </c>
      <c r="K19" s="44" t="s">
        <v>50</v>
      </c>
      <c r="L19" s="43"/>
    </row>
    <row r="20" spans="1:12" ht="30" x14ac:dyDescent="0.25">
      <c r="A20" s="23"/>
      <c r="B20" s="15"/>
      <c r="C20" s="11"/>
      <c r="D20" s="7" t="s">
        <v>32</v>
      </c>
      <c r="E20" s="52" t="s">
        <v>54</v>
      </c>
      <c r="F20" s="43">
        <v>40</v>
      </c>
      <c r="G20" s="53">
        <v>3.2</v>
      </c>
      <c r="H20" s="53">
        <v>1.7</v>
      </c>
      <c r="I20" s="54">
        <v>20.399999999999999</v>
      </c>
      <c r="J20" s="43">
        <v>109.7</v>
      </c>
      <c r="K20" s="44" t="s">
        <v>50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29.119999999999997</v>
      </c>
      <c r="H23" s="19">
        <f t="shared" si="2"/>
        <v>30.01</v>
      </c>
      <c r="I23" s="19">
        <f t="shared" si="2"/>
        <v>124.80000000000001</v>
      </c>
      <c r="J23" s="19">
        <f t="shared" si="2"/>
        <v>885.7700000000001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1310</v>
      </c>
      <c r="G24" s="32">
        <f t="shared" ref="G24:J24" si="4">G13+G23</f>
        <v>48.519999999999996</v>
      </c>
      <c r="H24" s="32">
        <f t="shared" si="4"/>
        <v>49.64</v>
      </c>
      <c r="I24" s="32">
        <f t="shared" si="4"/>
        <v>218.3</v>
      </c>
      <c r="J24" s="32">
        <f t="shared" si="4"/>
        <v>1514.16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48</v>
      </c>
      <c r="F25" s="40">
        <v>170</v>
      </c>
      <c r="G25" s="55">
        <v>25.72</v>
      </c>
      <c r="H25" s="55">
        <v>13.09</v>
      </c>
      <c r="I25" s="56">
        <v>39.119999999999997</v>
      </c>
      <c r="J25" s="40">
        <v>377.17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52" t="s">
        <v>55</v>
      </c>
      <c r="F26" s="43">
        <v>35</v>
      </c>
      <c r="G26" s="43">
        <v>1.2</v>
      </c>
      <c r="H26" s="43">
        <v>4.3</v>
      </c>
      <c r="I26" s="43">
        <v>22</v>
      </c>
      <c r="J26" s="43">
        <v>131.5</v>
      </c>
      <c r="K26" s="44">
        <v>2</v>
      </c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56</v>
      </c>
      <c r="F27" s="43">
        <v>200</v>
      </c>
      <c r="G27" s="43">
        <v>0.2</v>
      </c>
      <c r="H27" s="43">
        <v>0.1</v>
      </c>
      <c r="I27" s="43">
        <v>15</v>
      </c>
      <c r="J27" s="43">
        <v>61.7</v>
      </c>
      <c r="K27" s="44">
        <v>430</v>
      </c>
      <c r="L27" s="43"/>
    </row>
    <row r="28" spans="1:12" ht="15" x14ac:dyDescent="0.25">
      <c r="A28" s="14"/>
      <c r="B28" s="15"/>
      <c r="C28" s="11"/>
      <c r="D28" s="7" t="s">
        <v>23</v>
      </c>
      <c r="E28" s="52" t="s">
        <v>57</v>
      </c>
      <c r="F28" s="43">
        <v>25</v>
      </c>
      <c r="G28" s="43">
        <v>2</v>
      </c>
      <c r="H28" s="43">
        <v>1.1599999999999999</v>
      </c>
      <c r="I28" s="43">
        <v>13</v>
      </c>
      <c r="J28" s="43">
        <v>70.44</v>
      </c>
      <c r="K28" s="44">
        <v>2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0.53</v>
      </c>
      <c r="H29" s="43">
        <v>0.13</v>
      </c>
      <c r="I29" s="43">
        <v>5.0599999999999996</v>
      </c>
      <c r="J29" s="43">
        <v>23.53</v>
      </c>
      <c r="K29" s="44" t="s">
        <v>50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29.65</v>
      </c>
      <c r="H32" s="19">
        <f t="shared" ref="H32" si="7">SUM(H25:H31)</f>
        <v>18.78</v>
      </c>
      <c r="I32" s="19">
        <f t="shared" ref="I32" si="8">SUM(I25:I31)</f>
        <v>94.18</v>
      </c>
      <c r="J32" s="19">
        <f t="shared" ref="J32:L32" si="9">SUM(J25:J31)</f>
        <v>664.33999999999992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59</v>
      </c>
      <c r="F33" s="43">
        <v>80</v>
      </c>
      <c r="G33" s="43">
        <v>2.54</v>
      </c>
      <c r="H33" s="43">
        <v>4.91</v>
      </c>
      <c r="I33" s="43">
        <v>4.84</v>
      </c>
      <c r="J33" s="43">
        <v>73.709999999999994</v>
      </c>
      <c r="K33" s="44" t="s">
        <v>60</v>
      </c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61</v>
      </c>
      <c r="F34" s="43">
        <v>205</v>
      </c>
      <c r="G34" s="43">
        <v>2.56</v>
      </c>
      <c r="H34" s="43">
        <v>4.4800000000000004</v>
      </c>
      <c r="I34" s="43">
        <v>9.68</v>
      </c>
      <c r="J34" s="43">
        <v>89.28</v>
      </c>
      <c r="K34" s="44">
        <v>76</v>
      </c>
      <c r="L34" s="43"/>
    </row>
    <row r="35" spans="1:12" ht="30" x14ac:dyDescent="0.25">
      <c r="A35" s="14"/>
      <c r="B35" s="15"/>
      <c r="C35" s="11"/>
      <c r="D35" s="7" t="s">
        <v>28</v>
      </c>
      <c r="E35" s="52" t="s">
        <v>62</v>
      </c>
      <c r="F35" s="43">
        <v>250</v>
      </c>
      <c r="G35" s="43">
        <v>17.79</v>
      </c>
      <c r="H35" s="43">
        <v>17.64</v>
      </c>
      <c r="I35" s="43">
        <v>24.85</v>
      </c>
      <c r="J35" s="43">
        <v>329.32</v>
      </c>
      <c r="K35" s="44" t="s">
        <v>63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1</v>
      </c>
      <c r="H37" s="43">
        <v>0.2</v>
      </c>
      <c r="I37" s="43">
        <v>18</v>
      </c>
      <c r="J37" s="43">
        <v>77.8</v>
      </c>
      <c r="K37" s="44">
        <v>442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43</v>
      </c>
      <c r="F38" s="43">
        <v>40</v>
      </c>
      <c r="G38" s="43">
        <v>2.9</v>
      </c>
      <c r="H38" s="43">
        <v>1.1000000000000001</v>
      </c>
      <c r="I38" s="43">
        <v>18.600000000000001</v>
      </c>
      <c r="J38" s="43">
        <v>95.9</v>
      </c>
      <c r="K38" s="44" t="s">
        <v>50</v>
      </c>
      <c r="L38" s="43"/>
    </row>
    <row r="39" spans="1:12" ht="30" x14ac:dyDescent="0.25">
      <c r="A39" s="14"/>
      <c r="B39" s="15"/>
      <c r="C39" s="11"/>
      <c r="D39" s="7" t="s">
        <v>32</v>
      </c>
      <c r="E39" s="52" t="s">
        <v>54</v>
      </c>
      <c r="F39" s="43">
        <v>40</v>
      </c>
      <c r="G39" s="43">
        <v>3.2</v>
      </c>
      <c r="H39" s="43">
        <v>1.7</v>
      </c>
      <c r="I39" s="43">
        <v>20.399999999999999</v>
      </c>
      <c r="J39" s="43">
        <v>109.7</v>
      </c>
      <c r="K39" s="44" t="s">
        <v>50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29.99</v>
      </c>
      <c r="H42" s="19">
        <f t="shared" ref="H42" si="11">SUM(H33:H41)</f>
        <v>30.03</v>
      </c>
      <c r="I42" s="19">
        <f t="shared" ref="I42" si="12">SUM(I33:I41)</f>
        <v>96.37</v>
      </c>
      <c r="J42" s="19">
        <f t="shared" ref="J42:L42" si="13">SUM(J33:J41)</f>
        <v>775.71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1345</v>
      </c>
      <c r="G43" s="32">
        <f t="shared" ref="G43" si="14">G32+G42</f>
        <v>59.64</v>
      </c>
      <c r="H43" s="32">
        <f t="shared" ref="H43" si="15">H32+H42</f>
        <v>48.81</v>
      </c>
      <c r="I43" s="32">
        <f t="shared" ref="I43" si="16">I32+I42</f>
        <v>190.55</v>
      </c>
      <c r="J43" s="32">
        <f t="shared" ref="J43:L43" si="17">J32+J42</f>
        <v>1440.05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65</v>
      </c>
      <c r="F44" s="40">
        <v>150</v>
      </c>
      <c r="G44" s="40">
        <v>5.42</v>
      </c>
      <c r="H44" s="40">
        <v>6.2</v>
      </c>
      <c r="I44" s="40">
        <v>24</v>
      </c>
      <c r="J44" s="40">
        <v>173.48</v>
      </c>
      <c r="K44" s="41">
        <v>189</v>
      </c>
      <c r="L44" s="40"/>
    </row>
    <row r="45" spans="1:12" ht="15" x14ac:dyDescent="0.25">
      <c r="A45" s="23"/>
      <c r="B45" s="15"/>
      <c r="C45" s="11"/>
      <c r="D45" s="6"/>
      <c r="E45" s="42" t="s">
        <v>67</v>
      </c>
      <c r="F45" s="43">
        <v>25</v>
      </c>
      <c r="G45" s="43">
        <v>1.1000000000000001</v>
      </c>
      <c r="H45" s="43">
        <v>8.4</v>
      </c>
      <c r="I45" s="43">
        <v>7.5</v>
      </c>
      <c r="J45" s="43">
        <v>110</v>
      </c>
      <c r="K45" s="44">
        <v>1</v>
      </c>
      <c r="L45" s="43"/>
    </row>
    <row r="46" spans="1:12" ht="15" x14ac:dyDescent="0.25">
      <c r="A46" s="23"/>
      <c r="B46" s="15"/>
      <c r="C46" s="11"/>
      <c r="D46" s="7" t="s">
        <v>22</v>
      </c>
      <c r="E46" s="52" t="s">
        <v>66</v>
      </c>
      <c r="F46" s="43">
        <v>200</v>
      </c>
      <c r="G46" s="43">
        <v>1.5</v>
      </c>
      <c r="H46" s="43">
        <v>1.3</v>
      </c>
      <c r="I46" s="43">
        <v>22.4</v>
      </c>
      <c r="J46" s="43">
        <v>107.3</v>
      </c>
      <c r="K46" s="44">
        <v>432</v>
      </c>
      <c r="L46" s="43"/>
    </row>
    <row r="47" spans="1:12" ht="15" x14ac:dyDescent="0.25">
      <c r="A47" s="23"/>
      <c r="B47" s="15"/>
      <c r="C47" s="11"/>
      <c r="D47" s="7" t="s">
        <v>23</v>
      </c>
      <c r="E47" s="52" t="s">
        <v>57</v>
      </c>
      <c r="F47" s="43">
        <v>25</v>
      </c>
      <c r="G47" s="43">
        <v>2</v>
      </c>
      <c r="H47" s="43">
        <v>1.1599999999999999</v>
      </c>
      <c r="I47" s="43">
        <v>13</v>
      </c>
      <c r="J47" s="43">
        <v>70.44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44.4</v>
      </c>
      <c r="K48" s="44" t="s">
        <v>50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10.42</v>
      </c>
      <c r="H51" s="19">
        <f t="shared" ref="H51" si="19">SUM(H44:H50)</f>
        <v>17.46</v>
      </c>
      <c r="I51" s="19">
        <f t="shared" ref="I51" si="20">SUM(I44:I50)</f>
        <v>76.7</v>
      </c>
      <c r="J51" s="19">
        <f t="shared" ref="J51:L51" si="21">SUM(J44:J50)</f>
        <v>505.62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80</v>
      </c>
      <c r="G52" s="43">
        <v>4.24</v>
      </c>
      <c r="H52" s="43">
        <v>7.76</v>
      </c>
      <c r="I52" s="43">
        <v>4</v>
      </c>
      <c r="J52" s="43">
        <v>102.8</v>
      </c>
      <c r="K52" s="44">
        <v>52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3.12</v>
      </c>
      <c r="H53" s="43">
        <v>2.2400000000000002</v>
      </c>
      <c r="I53" s="43">
        <v>15.2</v>
      </c>
      <c r="J53" s="43">
        <v>93.44</v>
      </c>
      <c r="K53" s="44">
        <v>101</v>
      </c>
      <c r="L53" s="43"/>
    </row>
    <row r="54" spans="1:12" ht="30" x14ac:dyDescent="0.25">
      <c r="A54" s="23"/>
      <c r="B54" s="15"/>
      <c r="C54" s="11"/>
      <c r="D54" s="7" t="s">
        <v>28</v>
      </c>
      <c r="E54" s="52" t="s">
        <v>70</v>
      </c>
      <c r="F54" s="43">
        <v>140</v>
      </c>
      <c r="G54" s="43">
        <v>25.01</v>
      </c>
      <c r="H54" s="43">
        <v>16.05</v>
      </c>
      <c r="I54" s="43">
        <v>16.600000000000001</v>
      </c>
      <c r="J54" s="43">
        <v>310.89</v>
      </c>
      <c r="K54" s="44" t="s">
        <v>71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72</v>
      </c>
      <c r="F55" s="43">
        <v>150</v>
      </c>
      <c r="G55" s="43">
        <v>3.6</v>
      </c>
      <c r="H55" s="43">
        <v>4.5999999999999996</v>
      </c>
      <c r="I55" s="43">
        <v>37.69</v>
      </c>
      <c r="J55" s="43">
        <v>206.56</v>
      </c>
      <c r="K55" s="44">
        <v>323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0.2</v>
      </c>
      <c r="H56" s="43">
        <v>0</v>
      </c>
      <c r="I56" s="43">
        <v>25.7</v>
      </c>
      <c r="J56" s="43">
        <v>103.6</v>
      </c>
      <c r="K56" s="44">
        <v>436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57</v>
      </c>
      <c r="F57" s="43">
        <v>40</v>
      </c>
      <c r="G57" s="43">
        <v>2.5</v>
      </c>
      <c r="H57" s="43">
        <v>1.1000000000000001</v>
      </c>
      <c r="I57" s="43">
        <v>18.600000000000001</v>
      </c>
      <c r="J57" s="43">
        <v>94.3</v>
      </c>
      <c r="K57" s="44" t="s">
        <v>50</v>
      </c>
      <c r="L57" s="43"/>
    </row>
    <row r="58" spans="1:12" ht="30" x14ac:dyDescent="0.25">
      <c r="A58" s="23"/>
      <c r="B58" s="15"/>
      <c r="C58" s="11"/>
      <c r="D58" s="7" t="s">
        <v>32</v>
      </c>
      <c r="E58" s="52" t="s">
        <v>54</v>
      </c>
      <c r="F58" s="43">
        <v>40</v>
      </c>
      <c r="G58" s="43">
        <v>3.2</v>
      </c>
      <c r="H58" s="43">
        <v>1.7</v>
      </c>
      <c r="I58" s="43">
        <v>20.399999999999999</v>
      </c>
      <c r="J58" s="43">
        <v>109.7</v>
      </c>
      <c r="K58" s="44" t="s">
        <v>50</v>
      </c>
      <c r="L58" s="43"/>
    </row>
    <row r="59" spans="1:12" ht="15" x14ac:dyDescent="0.25">
      <c r="A59" s="23"/>
      <c r="B59" s="15"/>
      <c r="C59" s="11"/>
      <c r="D59" s="6"/>
      <c r="E59" s="42" t="s">
        <v>74</v>
      </c>
      <c r="F59" s="43">
        <v>100</v>
      </c>
      <c r="G59" s="43">
        <v>3.7</v>
      </c>
      <c r="H59" s="43">
        <v>2.5</v>
      </c>
      <c r="I59" s="43">
        <v>4.9000000000000004</v>
      </c>
      <c r="J59" s="43">
        <v>56.9</v>
      </c>
      <c r="K59" s="44" t="s">
        <v>50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950</v>
      </c>
      <c r="G61" s="19">
        <f t="shared" ref="G61" si="22">SUM(G52:G60)</f>
        <v>45.570000000000014</v>
      </c>
      <c r="H61" s="19">
        <f t="shared" ref="H61" si="23">SUM(H52:H60)</f>
        <v>35.950000000000003</v>
      </c>
      <c r="I61" s="19">
        <f t="shared" ref="I61" si="24">SUM(I52:I60)</f>
        <v>143.09</v>
      </c>
      <c r="J61" s="19">
        <f t="shared" ref="J61:L61" si="25">SUM(J52:J60)</f>
        <v>1078.19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1450</v>
      </c>
      <c r="G62" s="32">
        <f t="shared" ref="G62" si="26">G51+G61</f>
        <v>55.990000000000016</v>
      </c>
      <c r="H62" s="32">
        <f t="shared" ref="H62" si="27">H51+H61</f>
        <v>53.410000000000004</v>
      </c>
      <c r="I62" s="32">
        <f t="shared" ref="I62" si="28">I51+I61</f>
        <v>219.79000000000002</v>
      </c>
      <c r="J62" s="32">
        <f t="shared" ref="J62:L62" si="29">J51+J61</f>
        <v>1583.81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150</v>
      </c>
      <c r="G63" s="40">
        <v>17.37</v>
      </c>
      <c r="H63" s="40">
        <v>27</v>
      </c>
      <c r="I63" s="40">
        <v>2.4900000000000002</v>
      </c>
      <c r="J63" s="40">
        <v>322.44</v>
      </c>
      <c r="K63" s="41">
        <v>215</v>
      </c>
      <c r="L63" s="40"/>
    </row>
    <row r="64" spans="1:12" ht="15" x14ac:dyDescent="0.25">
      <c r="A64" s="23"/>
      <c r="B64" s="15"/>
      <c r="C64" s="11"/>
      <c r="D64" s="6"/>
      <c r="E64" s="42" t="s">
        <v>49</v>
      </c>
      <c r="F64" s="43">
        <v>30</v>
      </c>
      <c r="G64" s="43">
        <v>4.5</v>
      </c>
      <c r="H64" s="43">
        <v>4.5</v>
      </c>
      <c r="I64" s="43">
        <v>7.4</v>
      </c>
      <c r="J64" s="43">
        <v>88.1</v>
      </c>
      <c r="K64" s="44">
        <v>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207</v>
      </c>
      <c r="G65" s="43">
        <v>0.3</v>
      </c>
      <c r="H65" s="43">
        <v>0.1</v>
      </c>
      <c r="I65" s="43">
        <v>15.2</v>
      </c>
      <c r="J65" s="43">
        <v>62.9</v>
      </c>
      <c r="K65" s="44">
        <v>431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57</v>
      </c>
      <c r="F66" s="43">
        <v>25</v>
      </c>
      <c r="G66" s="43">
        <v>2</v>
      </c>
      <c r="H66" s="43">
        <v>1.1599999999999999</v>
      </c>
      <c r="I66" s="43">
        <v>13</v>
      </c>
      <c r="J66" s="43">
        <v>70.44</v>
      </c>
      <c r="K66" s="44" t="s">
        <v>50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119</v>
      </c>
      <c r="F67" s="43">
        <v>100</v>
      </c>
      <c r="G67" s="43">
        <v>2</v>
      </c>
      <c r="H67" s="43">
        <v>1.7</v>
      </c>
      <c r="I67" s="43">
        <v>9.9</v>
      </c>
      <c r="J67" s="43">
        <v>62.9</v>
      </c>
      <c r="K67" s="44" t="s">
        <v>50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512</v>
      </c>
      <c r="G70" s="19">
        <f t="shared" ref="G70" si="30">SUM(G63:G69)</f>
        <v>26.17</v>
      </c>
      <c r="H70" s="19">
        <f t="shared" ref="H70" si="31">SUM(H63:H69)</f>
        <v>34.46</v>
      </c>
      <c r="I70" s="19">
        <f t="shared" ref="I70" si="32">SUM(I63:I69)</f>
        <v>47.99</v>
      </c>
      <c r="J70" s="19">
        <f t="shared" ref="J70:L70" si="33">SUM(J63:J69)</f>
        <v>606.77999999999986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4.5</v>
      </c>
      <c r="H71" s="43">
        <v>9.6999999999999993</v>
      </c>
      <c r="I71" s="43">
        <v>4.5</v>
      </c>
      <c r="J71" s="43">
        <v>122.9</v>
      </c>
      <c r="K71" s="44">
        <v>56</v>
      </c>
      <c r="L71" s="43"/>
    </row>
    <row r="72" spans="1:12" ht="15" x14ac:dyDescent="0.25">
      <c r="A72" s="23"/>
      <c r="B72" s="15"/>
      <c r="C72" s="11"/>
      <c r="D72" s="7" t="s">
        <v>27</v>
      </c>
      <c r="E72" s="52" t="s">
        <v>78</v>
      </c>
      <c r="F72" s="43">
        <v>210</v>
      </c>
      <c r="G72" s="43">
        <v>6</v>
      </c>
      <c r="H72" s="43">
        <v>3.68</v>
      </c>
      <c r="I72" s="43">
        <v>21.2</v>
      </c>
      <c r="J72" s="43">
        <v>141.91999999999999</v>
      </c>
      <c r="K72" s="44" t="s">
        <v>79</v>
      </c>
      <c r="L72" s="43"/>
    </row>
    <row r="73" spans="1:12" ht="15" x14ac:dyDescent="0.25">
      <c r="A73" s="23"/>
      <c r="B73" s="15"/>
      <c r="C73" s="11"/>
      <c r="D73" s="7" t="s">
        <v>28</v>
      </c>
      <c r="E73" s="52" t="s">
        <v>80</v>
      </c>
      <c r="F73" s="43">
        <v>140</v>
      </c>
      <c r="G73" s="43">
        <v>13.06</v>
      </c>
      <c r="H73" s="43">
        <v>9.6999999999999993</v>
      </c>
      <c r="I73" s="43">
        <v>14.56</v>
      </c>
      <c r="J73" s="43">
        <v>197.78</v>
      </c>
      <c r="K73" s="44" t="s">
        <v>81</v>
      </c>
      <c r="L73" s="43"/>
    </row>
    <row r="74" spans="1:12" ht="15" x14ac:dyDescent="0.25">
      <c r="A74" s="23"/>
      <c r="B74" s="15"/>
      <c r="C74" s="11"/>
      <c r="D74" s="7" t="s">
        <v>29</v>
      </c>
      <c r="E74" s="52" t="s">
        <v>82</v>
      </c>
      <c r="F74" s="43">
        <v>150</v>
      </c>
      <c r="G74" s="43">
        <v>3.69</v>
      </c>
      <c r="H74" s="43">
        <v>12.2</v>
      </c>
      <c r="I74" s="43">
        <v>32.799999999999997</v>
      </c>
      <c r="J74" s="43">
        <v>255.8</v>
      </c>
      <c r="K74" s="44">
        <v>325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1</v>
      </c>
      <c r="H75" s="43">
        <v>0.2</v>
      </c>
      <c r="I75" s="43">
        <v>18</v>
      </c>
      <c r="J75" s="43">
        <v>77.8</v>
      </c>
      <c r="K75" s="44">
        <v>442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57</v>
      </c>
      <c r="F76" s="43">
        <v>40</v>
      </c>
      <c r="G76" s="43">
        <v>2.9</v>
      </c>
      <c r="H76" s="43">
        <v>1.1000000000000001</v>
      </c>
      <c r="I76" s="43">
        <v>18.600000000000001</v>
      </c>
      <c r="J76" s="43">
        <v>94.3</v>
      </c>
      <c r="K76" s="44" t="s">
        <v>50</v>
      </c>
      <c r="L76" s="43"/>
    </row>
    <row r="77" spans="1:12" ht="30" x14ac:dyDescent="0.25">
      <c r="A77" s="23"/>
      <c r="B77" s="15"/>
      <c r="C77" s="11"/>
      <c r="D77" s="7" t="s">
        <v>32</v>
      </c>
      <c r="E77" s="52" t="s">
        <v>54</v>
      </c>
      <c r="F77" s="43">
        <v>40</v>
      </c>
      <c r="G77" s="43">
        <v>3.2</v>
      </c>
      <c r="H77" s="43">
        <v>1.7</v>
      </c>
      <c r="I77" s="43">
        <v>20.399999999999999</v>
      </c>
      <c r="J77" s="43">
        <v>109.7</v>
      </c>
      <c r="K77" s="44" t="s">
        <v>50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34.35</v>
      </c>
      <c r="H80" s="19">
        <f t="shared" ref="H80" si="35">SUM(H71:H79)</f>
        <v>38.280000000000008</v>
      </c>
      <c r="I80" s="19">
        <f t="shared" ref="I80" si="36">SUM(I71:I79)</f>
        <v>130.06</v>
      </c>
      <c r="J80" s="19">
        <f t="shared" ref="J80:L80" si="37">SUM(J71:J79)</f>
        <v>1000.2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1352</v>
      </c>
      <c r="G81" s="32">
        <f t="shared" ref="G81" si="38">G70+G80</f>
        <v>60.52</v>
      </c>
      <c r="H81" s="32">
        <f t="shared" ref="H81" si="39">H70+H80</f>
        <v>72.740000000000009</v>
      </c>
      <c r="I81" s="32">
        <f t="shared" ref="I81" si="40">I70+I80</f>
        <v>178.05</v>
      </c>
      <c r="J81" s="32">
        <f t="shared" ref="J81:L81" si="41">J70+J80</f>
        <v>1606.98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83</v>
      </c>
      <c r="F82" s="40">
        <v>150</v>
      </c>
      <c r="G82" s="40">
        <v>4.93</v>
      </c>
      <c r="H82" s="40">
        <v>7.26</v>
      </c>
      <c r="I82" s="40">
        <v>18.28</v>
      </c>
      <c r="J82" s="40">
        <v>158.18</v>
      </c>
      <c r="K82" s="41">
        <v>189</v>
      </c>
      <c r="L82" s="40"/>
    </row>
    <row r="83" spans="1:12" ht="15" x14ac:dyDescent="0.25">
      <c r="A83" s="23"/>
      <c r="B83" s="15"/>
      <c r="C83" s="11"/>
      <c r="D83" s="6"/>
      <c r="E83" s="52" t="s">
        <v>55</v>
      </c>
      <c r="F83" s="43">
        <v>35</v>
      </c>
      <c r="G83" s="43">
        <v>1.2</v>
      </c>
      <c r="H83" s="43">
        <v>4.3</v>
      </c>
      <c r="I83" s="43">
        <v>22</v>
      </c>
      <c r="J83" s="43">
        <v>131.5</v>
      </c>
      <c r="K83" s="44">
        <v>2</v>
      </c>
      <c r="L83" s="43"/>
    </row>
    <row r="84" spans="1:12" ht="15" x14ac:dyDescent="0.25">
      <c r="A84" s="23"/>
      <c r="B84" s="15"/>
      <c r="C84" s="11"/>
      <c r="D84" s="7" t="s">
        <v>22</v>
      </c>
      <c r="E84" s="52" t="s">
        <v>84</v>
      </c>
      <c r="F84" s="43">
        <v>200</v>
      </c>
      <c r="G84" s="43">
        <v>1.5</v>
      </c>
      <c r="H84" s="43">
        <v>1.3</v>
      </c>
      <c r="I84" s="43">
        <v>22.4</v>
      </c>
      <c r="J84" s="43">
        <v>107.3</v>
      </c>
      <c r="K84" s="44">
        <v>432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57</v>
      </c>
      <c r="F85" s="43">
        <v>25</v>
      </c>
      <c r="G85" s="43">
        <v>2</v>
      </c>
      <c r="H85" s="43">
        <v>1.1599999999999999</v>
      </c>
      <c r="I85" s="43">
        <v>13</v>
      </c>
      <c r="J85" s="43">
        <v>70.44</v>
      </c>
      <c r="K85" s="44" t="s">
        <v>50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50</v>
      </c>
      <c r="L86" s="43"/>
    </row>
    <row r="87" spans="1:12" ht="15" x14ac:dyDescent="0.25">
      <c r="A87" s="23"/>
      <c r="B87" s="15"/>
      <c r="C87" s="11"/>
      <c r="D87" s="6"/>
      <c r="E87" s="42" t="s">
        <v>85</v>
      </c>
      <c r="F87" s="43">
        <v>20</v>
      </c>
      <c r="G87" s="43">
        <v>0.6</v>
      </c>
      <c r="H87" s="43">
        <v>0.7</v>
      </c>
      <c r="I87" s="43">
        <v>15.5</v>
      </c>
      <c r="J87" s="43">
        <v>70.7</v>
      </c>
      <c r="K87" s="44" t="s">
        <v>50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10.629999999999999</v>
      </c>
      <c r="H89" s="19">
        <f t="shared" ref="H89" si="43">SUM(H82:H88)</f>
        <v>15.12</v>
      </c>
      <c r="I89" s="19">
        <f t="shared" ref="I89" si="44">SUM(I82:I88)</f>
        <v>100.98</v>
      </c>
      <c r="J89" s="19">
        <f t="shared" ref="J89:L89" si="45">SUM(J82:J88)</f>
        <v>582.52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0.8</v>
      </c>
      <c r="H90" s="43">
        <v>4.74</v>
      </c>
      <c r="I90" s="43">
        <v>5.0999999999999996</v>
      </c>
      <c r="J90" s="43">
        <v>66.260000000000005</v>
      </c>
      <c r="K90" s="44">
        <v>37</v>
      </c>
      <c r="L90" s="43"/>
    </row>
    <row r="91" spans="1:12" ht="15" x14ac:dyDescent="0.25">
      <c r="A91" s="23"/>
      <c r="B91" s="15"/>
      <c r="C91" s="11"/>
      <c r="D91" s="7" t="s">
        <v>27</v>
      </c>
      <c r="E91" s="52" t="s">
        <v>87</v>
      </c>
      <c r="F91" s="43">
        <v>200</v>
      </c>
      <c r="G91" s="43">
        <v>2.64</v>
      </c>
      <c r="H91" s="43">
        <v>4.0199999999999996</v>
      </c>
      <c r="I91" s="43">
        <v>9.92</v>
      </c>
      <c r="J91" s="43">
        <v>86.42</v>
      </c>
      <c r="K91" s="44">
        <v>94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88</v>
      </c>
      <c r="F92" s="43">
        <v>140</v>
      </c>
      <c r="G92" s="43">
        <v>13.44</v>
      </c>
      <c r="H92" s="43">
        <v>9.52</v>
      </c>
      <c r="I92" s="43">
        <v>15.3</v>
      </c>
      <c r="J92" s="43">
        <v>200.64</v>
      </c>
      <c r="K92" s="44" t="s">
        <v>89</v>
      </c>
      <c r="L92" s="43"/>
    </row>
    <row r="93" spans="1:12" ht="15" x14ac:dyDescent="0.25">
      <c r="A93" s="23"/>
      <c r="B93" s="15"/>
      <c r="C93" s="11"/>
      <c r="D93" s="7" t="s">
        <v>29</v>
      </c>
      <c r="E93" s="52" t="s">
        <v>90</v>
      </c>
      <c r="F93" s="43">
        <v>150</v>
      </c>
      <c r="G93" s="43">
        <v>3.09</v>
      </c>
      <c r="H93" s="43">
        <v>5.4</v>
      </c>
      <c r="I93" s="43">
        <v>20.3</v>
      </c>
      <c r="J93" s="43">
        <v>142.16</v>
      </c>
      <c r="K93" s="44">
        <v>335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91</v>
      </c>
      <c r="F94" s="43">
        <v>200</v>
      </c>
      <c r="G94" s="43">
        <v>0.5</v>
      </c>
      <c r="H94" s="43">
        <v>0.1</v>
      </c>
      <c r="I94" s="43">
        <v>28.1</v>
      </c>
      <c r="J94" s="43">
        <v>115.3</v>
      </c>
      <c r="K94" s="44">
        <v>401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57</v>
      </c>
      <c r="F95" s="43">
        <v>40</v>
      </c>
      <c r="G95" s="43">
        <v>2.9</v>
      </c>
      <c r="H95" s="43">
        <v>1.1000000000000001</v>
      </c>
      <c r="I95" s="43">
        <v>18.600000000000001</v>
      </c>
      <c r="J95" s="43">
        <v>95.9</v>
      </c>
      <c r="K95" s="44" t="s">
        <v>50</v>
      </c>
      <c r="L95" s="43"/>
    </row>
    <row r="96" spans="1:12" ht="30" x14ac:dyDescent="0.25">
      <c r="A96" s="23"/>
      <c r="B96" s="15"/>
      <c r="C96" s="11"/>
      <c r="D96" s="7" t="s">
        <v>32</v>
      </c>
      <c r="E96" s="52" t="s">
        <v>54</v>
      </c>
      <c r="F96" s="43">
        <v>40</v>
      </c>
      <c r="G96" s="43">
        <v>3.2</v>
      </c>
      <c r="H96" s="43">
        <v>1.7</v>
      </c>
      <c r="I96" s="43">
        <v>20.399999999999999</v>
      </c>
      <c r="J96" s="43">
        <v>109.7</v>
      </c>
      <c r="K96" s="44" t="s">
        <v>50</v>
      </c>
      <c r="L96" s="43"/>
    </row>
    <row r="97" spans="1:12" ht="15" x14ac:dyDescent="0.25">
      <c r="A97" s="23"/>
      <c r="B97" s="15"/>
      <c r="C97" s="11"/>
      <c r="D97" s="6"/>
      <c r="E97" s="42" t="s">
        <v>74</v>
      </c>
      <c r="F97" s="43">
        <v>100</v>
      </c>
      <c r="G97" s="43">
        <v>3.7</v>
      </c>
      <c r="H97" s="43">
        <v>2.5</v>
      </c>
      <c r="I97" s="43">
        <v>4.9000000000000004</v>
      </c>
      <c r="J97" s="43">
        <v>56.9</v>
      </c>
      <c r="K97" s="44" t="s">
        <v>50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930</v>
      </c>
      <c r="G99" s="19">
        <f t="shared" ref="G99" si="46">SUM(G90:G98)</f>
        <v>30.269999999999996</v>
      </c>
      <c r="H99" s="19">
        <f t="shared" ref="H99" si="47">SUM(H90:H98)</f>
        <v>29.080000000000002</v>
      </c>
      <c r="I99" s="19">
        <f t="shared" ref="I99" si="48">SUM(I90:I98)</f>
        <v>122.62</v>
      </c>
      <c r="J99" s="19">
        <f t="shared" ref="J99:L99" si="49">SUM(J90:J98)</f>
        <v>873.28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1460</v>
      </c>
      <c r="G100" s="32">
        <f t="shared" ref="G100" si="50">G89+G99</f>
        <v>40.899999999999991</v>
      </c>
      <c r="H100" s="32">
        <f t="shared" ref="H100" si="51">H89+H99</f>
        <v>44.2</v>
      </c>
      <c r="I100" s="32">
        <f t="shared" ref="I100" si="52">I89+I99</f>
        <v>223.60000000000002</v>
      </c>
      <c r="J100" s="32">
        <f t="shared" ref="J100:L100" si="53">J89+J99</f>
        <v>1455.8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92</v>
      </c>
      <c r="F101" s="40">
        <v>150</v>
      </c>
      <c r="G101" s="40">
        <v>5.41</v>
      </c>
      <c r="H101" s="40">
        <v>6.67</v>
      </c>
      <c r="I101" s="40">
        <v>23.61</v>
      </c>
      <c r="J101" s="40">
        <v>176.11</v>
      </c>
      <c r="K101" s="41">
        <v>189</v>
      </c>
      <c r="L101" s="40"/>
    </row>
    <row r="102" spans="1:12" ht="15" x14ac:dyDescent="0.25">
      <c r="A102" s="23"/>
      <c r="B102" s="15"/>
      <c r="C102" s="11"/>
      <c r="D102" s="6"/>
      <c r="E102" s="42" t="s">
        <v>49</v>
      </c>
      <c r="F102" s="43">
        <v>30</v>
      </c>
      <c r="G102" s="43">
        <v>4.5</v>
      </c>
      <c r="H102" s="43">
        <v>4.5</v>
      </c>
      <c r="I102" s="43">
        <v>7.4</v>
      </c>
      <c r="J102" s="43">
        <v>88.1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93</v>
      </c>
      <c r="F103" s="43">
        <v>200</v>
      </c>
      <c r="G103" s="43">
        <v>0.2</v>
      </c>
      <c r="H103" s="43">
        <v>0.1</v>
      </c>
      <c r="I103" s="43">
        <v>15</v>
      </c>
      <c r="J103" s="43">
        <v>61.7</v>
      </c>
      <c r="K103" s="44">
        <v>430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57</v>
      </c>
      <c r="F104" s="43">
        <v>25</v>
      </c>
      <c r="G104" s="43">
        <v>2</v>
      </c>
      <c r="H104" s="43">
        <v>1.1599999999999999</v>
      </c>
      <c r="I104" s="43">
        <v>13</v>
      </c>
      <c r="J104" s="43">
        <v>70.44</v>
      </c>
      <c r="K104" s="44" t="s">
        <v>50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44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44.4</v>
      </c>
      <c r="K105" s="44" t="s">
        <v>50</v>
      </c>
      <c r="L105" s="43"/>
    </row>
    <row r="106" spans="1:12" ht="15" x14ac:dyDescent="0.25">
      <c r="A106" s="23"/>
      <c r="B106" s="15"/>
      <c r="C106" s="11"/>
      <c r="D106" s="6"/>
      <c r="E106" s="42" t="s">
        <v>94</v>
      </c>
      <c r="F106" s="43">
        <v>20</v>
      </c>
      <c r="G106" s="43">
        <v>1.5</v>
      </c>
      <c r="H106" s="43">
        <v>2</v>
      </c>
      <c r="I106" s="43">
        <v>14.9</v>
      </c>
      <c r="J106" s="43">
        <v>83.6</v>
      </c>
      <c r="K106" s="44" t="s">
        <v>50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14.01</v>
      </c>
      <c r="H108" s="19">
        <f t="shared" si="54"/>
        <v>14.83</v>
      </c>
      <c r="I108" s="19">
        <f t="shared" si="54"/>
        <v>83.710000000000008</v>
      </c>
      <c r="J108" s="19">
        <f t="shared" si="54"/>
        <v>524.35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45</v>
      </c>
      <c r="F109" s="43">
        <v>60</v>
      </c>
      <c r="G109" s="43">
        <v>0.9</v>
      </c>
      <c r="H109" s="43">
        <v>3.06</v>
      </c>
      <c r="I109" s="43">
        <v>4.62</v>
      </c>
      <c r="J109" s="43">
        <v>49.62</v>
      </c>
      <c r="K109" s="44">
        <v>40</v>
      </c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95</v>
      </c>
      <c r="F110" s="43">
        <v>205</v>
      </c>
      <c r="G110" s="43">
        <v>6.8</v>
      </c>
      <c r="H110" s="43">
        <v>5.76</v>
      </c>
      <c r="I110" s="43">
        <v>8.64</v>
      </c>
      <c r="J110" s="43">
        <v>113.6</v>
      </c>
      <c r="K110" s="44">
        <v>80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96</v>
      </c>
      <c r="F111" s="43">
        <v>250</v>
      </c>
      <c r="G111" s="43">
        <v>13.79</v>
      </c>
      <c r="H111" s="43">
        <v>12.7</v>
      </c>
      <c r="I111" s="43">
        <v>45.5</v>
      </c>
      <c r="J111" s="43">
        <v>351.46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2" t="s">
        <v>97</v>
      </c>
      <c r="F113" s="43">
        <v>200</v>
      </c>
      <c r="G113" s="43">
        <v>0.5</v>
      </c>
      <c r="H113" s="43">
        <v>0.1</v>
      </c>
      <c r="I113" s="43">
        <v>34</v>
      </c>
      <c r="J113" s="43">
        <v>138.9</v>
      </c>
      <c r="K113" s="44">
        <v>399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40</v>
      </c>
      <c r="G114" s="43">
        <v>2.9</v>
      </c>
      <c r="H114" s="43">
        <v>1.1000000000000001</v>
      </c>
      <c r="I114" s="43">
        <v>18.600000000000001</v>
      </c>
      <c r="J114" s="43">
        <v>95.9</v>
      </c>
      <c r="K114" s="44" t="s">
        <v>50</v>
      </c>
      <c r="L114" s="43"/>
    </row>
    <row r="115" spans="1:12" ht="30" x14ac:dyDescent="0.25">
      <c r="A115" s="23"/>
      <c r="B115" s="15"/>
      <c r="C115" s="11"/>
      <c r="D115" s="7" t="s">
        <v>32</v>
      </c>
      <c r="E115" s="52" t="s">
        <v>54</v>
      </c>
      <c r="F115" s="43">
        <v>40</v>
      </c>
      <c r="G115" s="43">
        <v>3.2</v>
      </c>
      <c r="H115" s="43">
        <v>1.7</v>
      </c>
      <c r="I115" s="43">
        <v>20.399999999999999</v>
      </c>
      <c r="J115" s="43">
        <v>109.7</v>
      </c>
      <c r="K115" s="44" t="s">
        <v>50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28.089999999999996</v>
      </c>
      <c r="H118" s="19">
        <f t="shared" si="56"/>
        <v>24.42</v>
      </c>
      <c r="I118" s="19">
        <f t="shared" si="56"/>
        <v>131.76000000000002</v>
      </c>
      <c r="J118" s="19">
        <f t="shared" si="56"/>
        <v>859.18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1320</v>
      </c>
      <c r="G119" s="32">
        <f t="shared" ref="G119" si="58">G108+G118</f>
        <v>42.099999999999994</v>
      </c>
      <c r="H119" s="32">
        <f t="shared" ref="H119" si="59">H108+H118</f>
        <v>39.25</v>
      </c>
      <c r="I119" s="32">
        <f t="shared" ref="I119" si="60">I108+I118</f>
        <v>215.47000000000003</v>
      </c>
      <c r="J119" s="32">
        <f t="shared" ref="J119:L119" si="61">J108+J118</f>
        <v>1383.53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170</v>
      </c>
      <c r="G120" s="40">
        <v>20.399999999999999</v>
      </c>
      <c r="H120" s="40">
        <v>15.42</v>
      </c>
      <c r="I120" s="40">
        <v>29.17</v>
      </c>
      <c r="J120" s="40">
        <v>337.06</v>
      </c>
      <c r="K120" s="41">
        <v>225</v>
      </c>
      <c r="L120" s="40"/>
    </row>
    <row r="121" spans="1:12" ht="15" x14ac:dyDescent="0.25">
      <c r="A121" s="14"/>
      <c r="B121" s="15"/>
      <c r="C121" s="11"/>
      <c r="D121" s="6"/>
      <c r="E121" s="52" t="s">
        <v>55</v>
      </c>
      <c r="F121" s="43">
        <v>35</v>
      </c>
      <c r="G121" s="43">
        <v>1.2</v>
      </c>
      <c r="H121" s="43">
        <v>4.3</v>
      </c>
      <c r="I121" s="43">
        <v>22</v>
      </c>
      <c r="J121" s="43">
        <v>131.5</v>
      </c>
      <c r="K121" s="44">
        <v>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207</v>
      </c>
      <c r="G122" s="43">
        <v>0.3</v>
      </c>
      <c r="H122" s="43">
        <v>0.1</v>
      </c>
      <c r="I122" s="43">
        <v>15.2</v>
      </c>
      <c r="J122" s="43">
        <v>62.9</v>
      </c>
      <c r="K122" s="44">
        <v>431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57</v>
      </c>
      <c r="F123" s="43">
        <v>25</v>
      </c>
      <c r="G123" s="43">
        <v>2</v>
      </c>
      <c r="H123" s="43">
        <v>1.1599999999999999</v>
      </c>
      <c r="I123" s="43">
        <v>13</v>
      </c>
      <c r="J123" s="43">
        <v>70.44</v>
      </c>
      <c r="K123" s="44" t="s">
        <v>50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109</v>
      </c>
      <c r="F124" s="43">
        <v>100</v>
      </c>
      <c r="G124" s="43">
        <v>2</v>
      </c>
      <c r="H124" s="43">
        <v>1.7</v>
      </c>
      <c r="I124" s="43">
        <v>9.9</v>
      </c>
      <c r="J124" s="43">
        <v>62.9</v>
      </c>
      <c r="K124" s="44" t="s">
        <v>50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537</v>
      </c>
      <c r="G127" s="19">
        <f t="shared" ref="G127:J127" si="62">SUM(G120:G126)</f>
        <v>25.9</v>
      </c>
      <c r="H127" s="19">
        <f t="shared" si="62"/>
        <v>22.68</v>
      </c>
      <c r="I127" s="19">
        <f t="shared" si="62"/>
        <v>89.27000000000001</v>
      </c>
      <c r="J127" s="19">
        <f t="shared" si="62"/>
        <v>664.80000000000007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99</v>
      </c>
      <c r="F128" s="43">
        <v>60</v>
      </c>
      <c r="G128" s="43">
        <v>0.84</v>
      </c>
      <c r="H128" s="43">
        <v>6.06</v>
      </c>
      <c r="I128" s="43">
        <v>3.96</v>
      </c>
      <c r="J128" s="43">
        <v>73.739999999999995</v>
      </c>
      <c r="K128" s="44">
        <v>51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100</v>
      </c>
      <c r="F129" s="43">
        <v>205</v>
      </c>
      <c r="G129" s="43">
        <v>2.4</v>
      </c>
      <c r="H129" s="43">
        <v>3.36</v>
      </c>
      <c r="I129" s="43">
        <v>8.16</v>
      </c>
      <c r="J129" s="43">
        <v>72.48</v>
      </c>
      <c r="K129" s="44">
        <v>95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101</v>
      </c>
      <c r="F130" s="43">
        <v>90</v>
      </c>
      <c r="G130" s="43">
        <v>12.87</v>
      </c>
      <c r="H130" s="43">
        <v>13.68</v>
      </c>
      <c r="I130" s="43">
        <v>8.69</v>
      </c>
      <c r="J130" s="43">
        <v>209.36</v>
      </c>
      <c r="K130" s="44">
        <v>317</v>
      </c>
      <c r="L130" s="43"/>
    </row>
    <row r="131" spans="1:12" ht="15" x14ac:dyDescent="0.25">
      <c r="A131" s="14"/>
      <c r="B131" s="15"/>
      <c r="C131" s="11"/>
      <c r="D131" s="7" t="s">
        <v>29</v>
      </c>
      <c r="E131" s="52" t="s">
        <v>102</v>
      </c>
      <c r="F131" s="43">
        <v>150</v>
      </c>
      <c r="G131" s="43">
        <v>3.4</v>
      </c>
      <c r="H131" s="43">
        <v>6.7</v>
      </c>
      <c r="I131" s="43">
        <v>13.1</v>
      </c>
      <c r="J131" s="43">
        <v>126.3</v>
      </c>
      <c r="K131" s="44">
        <v>351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1</v>
      </c>
      <c r="H132" s="43">
        <v>0.2</v>
      </c>
      <c r="I132" s="43">
        <v>18</v>
      </c>
      <c r="J132" s="43">
        <v>77.8</v>
      </c>
      <c r="K132" s="44">
        <v>442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40</v>
      </c>
      <c r="G133" s="43">
        <v>2.9</v>
      </c>
      <c r="H133" s="43">
        <v>1.1000000000000001</v>
      </c>
      <c r="I133" s="43">
        <v>18.600000000000001</v>
      </c>
      <c r="J133" s="43">
        <v>95.9</v>
      </c>
      <c r="K133" s="44" t="s">
        <v>50</v>
      </c>
      <c r="L133" s="43"/>
    </row>
    <row r="134" spans="1:12" ht="30" x14ac:dyDescent="0.25">
      <c r="A134" s="14"/>
      <c r="B134" s="15"/>
      <c r="C134" s="11"/>
      <c r="D134" s="7" t="s">
        <v>32</v>
      </c>
      <c r="E134" s="52" t="s">
        <v>54</v>
      </c>
      <c r="F134" s="43">
        <v>40</v>
      </c>
      <c r="G134" s="43">
        <v>3.2</v>
      </c>
      <c r="H134" s="43">
        <v>1.7</v>
      </c>
      <c r="I134" s="43">
        <v>20.399999999999999</v>
      </c>
      <c r="J134" s="43">
        <v>109.7</v>
      </c>
      <c r="K134" s="44" t="s">
        <v>50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26.609999999999996</v>
      </c>
      <c r="H137" s="19">
        <f t="shared" si="64"/>
        <v>32.800000000000004</v>
      </c>
      <c r="I137" s="19">
        <f t="shared" si="64"/>
        <v>90.91</v>
      </c>
      <c r="J137" s="19">
        <f t="shared" si="64"/>
        <v>765.28000000000009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1322</v>
      </c>
      <c r="G138" s="32">
        <f t="shared" ref="G138" si="66">G127+G137</f>
        <v>52.509999999999991</v>
      </c>
      <c r="H138" s="32">
        <f t="shared" ref="H138" si="67">H127+H137</f>
        <v>55.480000000000004</v>
      </c>
      <c r="I138" s="32">
        <f t="shared" ref="I138" si="68">I127+I137</f>
        <v>180.18</v>
      </c>
      <c r="J138" s="32">
        <f t="shared" ref="J138:L138" si="69">J127+J137</f>
        <v>1430.0800000000002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150</v>
      </c>
      <c r="G139" s="40">
        <v>3.77</v>
      </c>
      <c r="H139" s="40">
        <v>6.09</v>
      </c>
      <c r="I139" s="40">
        <v>20.9</v>
      </c>
      <c r="J139" s="40">
        <v>153.49</v>
      </c>
      <c r="K139" s="41">
        <v>189</v>
      </c>
      <c r="L139" s="40"/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25</v>
      </c>
      <c r="G140" s="43">
        <v>1.1000000000000001</v>
      </c>
      <c r="H140" s="43">
        <v>8.4</v>
      </c>
      <c r="I140" s="43">
        <v>7.5</v>
      </c>
      <c r="J140" s="43">
        <v>110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66</v>
      </c>
      <c r="F141" s="43">
        <v>200</v>
      </c>
      <c r="G141" s="43">
        <v>1.5</v>
      </c>
      <c r="H141" s="43">
        <v>1.3</v>
      </c>
      <c r="I141" s="43">
        <v>22.4</v>
      </c>
      <c r="J141" s="43">
        <v>107.3</v>
      </c>
      <c r="K141" s="44">
        <v>432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25</v>
      </c>
      <c r="G142" s="43">
        <v>2</v>
      </c>
      <c r="H142" s="43">
        <v>1.1599999999999999</v>
      </c>
      <c r="I142" s="43">
        <v>13</v>
      </c>
      <c r="J142" s="43">
        <v>70.44</v>
      </c>
      <c r="K142" s="44" t="s">
        <v>50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44.4</v>
      </c>
      <c r="K143" s="44" t="s">
        <v>50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8.7700000000000014</v>
      </c>
      <c r="H146" s="19">
        <f t="shared" si="70"/>
        <v>17.349999999999998</v>
      </c>
      <c r="I146" s="19">
        <f t="shared" si="70"/>
        <v>73.599999999999994</v>
      </c>
      <c r="J146" s="19">
        <f t="shared" si="70"/>
        <v>485.63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104</v>
      </c>
      <c r="F147" s="43">
        <v>60</v>
      </c>
      <c r="G147" s="43">
        <v>1.64</v>
      </c>
      <c r="H147" s="43">
        <v>4.2300000000000004</v>
      </c>
      <c r="I147" s="43">
        <v>5.76</v>
      </c>
      <c r="J147" s="43">
        <v>67.67</v>
      </c>
      <c r="K147" s="44">
        <v>40</v>
      </c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105</v>
      </c>
      <c r="F148" s="43">
        <v>205</v>
      </c>
      <c r="G148" s="43">
        <v>2.48</v>
      </c>
      <c r="H148" s="43">
        <v>4.4800000000000004</v>
      </c>
      <c r="I148" s="43">
        <v>6.4</v>
      </c>
      <c r="J148" s="43">
        <v>75.84</v>
      </c>
      <c r="K148" s="44">
        <v>84</v>
      </c>
      <c r="L148" s="43"/>
    </row>
    <row r="149" spans="1:12" ht="15" x14ac:dyDescent="0.25">
      <c r="A149" s="23"/>
      <c r="B149" s="15"/>
      <c r="C149" s="11"/>
      <c r="D149" s="7" t="s">
        <v>28</v>
      </c>
      <c r="E149" s="52" t="s">
        <v>106</v>
      </c>
      <c r="F149" s="43">
        <v>140</v>
      </c>
      <c r="G149" s="43">
        <v>15.26</v>
      </c>
      <c r="H149" s="43">
        <v>6.72</v>
      </c>
      <c r="I149" s="43">
        <v>5.74</v>
      </c>
      <c r="J149" s="43">
        <v>144.47999999999999</v>
      </c>
      <c r="K149" s="44">
        <v>231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107</v>
      </c>
      <c r="F150" s="43">
        <v>150</v>
      </c>
      <c r="G150" s="43">
        <v>2.9</v>
      </c>
      <c r="H150" s="43">
        <v>4.7</v>
      </c>
      <c r="I150" s="43">
        <v>23.5</v>
      </c>
      <c r="J150" s="43">
        <v>147.9</v>
      </c>
      <c r="K150" s="44">
        <v>333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0.7</v>
      </c>
      <c r="H151" s="43">
        <v>0.3</v>
      </c>
      <c r="I151" s="43">
        <v>24.4</v>
      </c>
      <c r="J151" s="43">
        <v>103.1</v>
      </c>
      <c r="K151" s="44">
        <v>441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40</v>
      </c>
      <c r="G152" s="43">
        <v>2.9</v>
      </c>
      <c r="H152" s="43">
        <v>1.1000000000000001</v>
      </c>
      <c r="I152" s="43">
        <v>18.600000000000001</v>
      </c>
      <c r="J152" s="43">
        <v>95.9</v>
      </c>
      <c r="K152" s="44" t="s">
        <v>50</v>
      </c>
      <c r="L152" s="43"/>
    </row>
    <row r="153" spans="1:12" ht="30" x14ac:dyDescent="0.25">
      <c r="A153" s="23"/>
      <c r="B153" s="15"/>
      <c r="C153" s="11"/>
      <c r="D153" s="7" t="s">
        <v>32</v>
      </c>
      <c r="E153" s="52" t="s">
        <v>54</v>
      </c>
      <c r="F153" s="43">
        <v>40</v>
      </c>
      <c r="G153" s="43">
        <v>3.2</v>
      </c>
      <c r="H153" s="43">
        <v>1.7</v>
      </c>
      <c r="I153" s="43">
        <v>20.399999999999999</v>
      </c>
      <c r="J153" s="43">
        <v>109.7</v>
      </c>
      <c r="K153" s="44" t="s">
        <v>50</v>
      </c>
      <c r="L153" s="43"/>
    </row>
    <row r="154" spans="1:12" ht="15" x14ac:dyDescent="0.25">
      <c r="A154" s="23"/>
      <c r="B154" s="15"/>
      <c r="C154" s="11"/>
      <c r="D154" s="6"/>
      <c r="E154" s="42" t="s">
        <v>74</v>
      </c>
      <c r="F154" s="43">
        <v>100</v>
      </c>
      <c r="G154" s="43">
        <v>3.7</v>
      </c>
      <c r="H154" s="43">
        <v>2.5</v>
      </c>
      <c r="I154" s="43">
        <v>4.9000000000000004</v>
      </c>
      <c r="J154" s="43">
        <v>56.9</v>
      </c>
      <c r="K154" s="44" t="s">
        <v>50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935</v>
      </c>
      <c r="G156" s="19">
        <f t="shared" ref="G156:J156" si="72">SUM(G147:G155)</f>
        <v>32.779999999999994</v>
      </c>
      <c r="H156" s="19">
        <f t="shared" si="72"/>
        <v>25.73</v>
      </c>
      <c r="I156" s="19">
        <f t="shared" si="72"/>
        <v>109.70000000000002</v>
      </c>
      <c r="J156" s="19">
        <f t="shared" si="72"/>
        <v>801.49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1435</v>
      </c>
      <c r="G157" s="32">
        <f t="shared" ref="G157" si="74">G146+G156</f>
        <v>41.55</v>
      </c>
      <c r="H157" s="32">
        <f t="shared" ref="H157" si="75">H146+H156</f>
        <v>43.08</v>
      </c>
      <c r="I157" s="32">
        <f t="shared" ref="I157" si="76">I146+I156</f>
        <v>183.3</v>
      </c>
      <c r="J157" s="32">
        <f t="shared" ref="J157:L157" si="77">J146+J156</f>
        <v>1287.1199999999999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150</v>
      </c>
      <c r="G158" s="40">
        <v>14.45</v>
      </c>
      <c r="H158" s="40">
        <v>23.85</v>
      </c>
      <c r="I158" s="40">
        <v>2.73</v>
      </c>
      <c r="J158" s="40">
        <v>283.37</v>
      </c>
      <c r="K158" s="41">
        <v>214</v>
      </c>
      <c r="L158" s="40"/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30</v>
      </c>
      <c r="G159" s="43">
        <v>4.5</v>
      </c>
      <c r="H159" s="43">
        <v>4.5</v>
      </c>
      <c r="I159" s="43">
        <v>7.4</v>
      </c>
      <c r="J159" s="43">
        <v>88.1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42</v>
      </c>
      <c r="F160" s="43">
        <v>200</v>
      </c>
      <c r="G160" s="43">
        <v>2.9</v>
      </c>
      <c r="H160" s="43">
        <v>2.5</v>
      </c>
      <c r="I160" s="43">
        <v>24.8</v>
      </c>
      <c r="J160" s="43">
        <v>133.30000000000001</v>
      </c>
      <c r="K160" s="44">
        <v>433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25</v>
      </c>
      <c r="G161" s="43">
        <v>2</v>
      </c>
      <c r="H161" s="43">
        <v>1.1599999999999999</v>
      </c>
      <c r="I161" s="43">
        <v>13</v>
      </c>
      <c r="J161" s="43">
        <v>70.44</v>
      </c>
      <c r="K161" s="44" t="s">
        <v>50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109</v>
      </c>
      <c r="F162" s="43">
        <v>100</v>
      </c>
      <c r="G162" s="43">
        <v>0.53</v>
      </c>
      <c r="H162" s="43">
        <v>0.13</v>
      </c>
      <c r="I162" s="43">
        <v>5.03</v>
      </c>
      <c r="J162" s="43">
        <v>23.41</v>
      </c>
      <c r="K162" s="44" t="s">
        <v>50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24.38</v>
      </c>
      <c r="H165" s="19">
        <f t="shared" si="78"/>
        <v>32.14</v>
      </c>
      <c r="I165" s="19">
        <f t="shared" si="78"/>
        <v>52.96</v>
      </c>
      <c r="J165" s="19">
        <f t="shared" si="78"/>
        <v>598.62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110</v>
      </c>
      <c r="F166" s="43">
        <v>60</v>
      </c>
      <c r="G166" s="43">
        <v>2.2799999999999998</v>
      </c>
      <c r="H166" s="43">
        <v>4.8600000000000003</v>
      </c>
      <c r="I166" s="43">
        <v>4.5</v>
      </c>
      <c r="J166" s="43">
        <v>70.86</v>
      </c>
      <c r="K166" s="44">
        <v>56</v>
      </c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111</v>
      </c>
      <c r="F167" s="43">
        <v>200</v>
      </c>
      <c r="G167" s="43">
        <v>5.12</v>
      </c>
      <c r="H167" s="43">
        <v>3.6</v>
      </c>
      <c r="I167" s="43">
        <v>14.88</v>
      </c>
      <c r="J167" s="43">
        <v>112.4</v>
      </c>
      <c r="K167" s="44">
        <v>99</v>
      </c>
      <c r="L167" s="43"/>
    </row>
    <row r="168" spans="1:12" ht="15" x14ac:dyDescent="0.25">
      <c r="A168" s="23"/>
      <c r="B168" s="15"/>
      <c r="C168" s="11"/>
      <c r="D168" s="7" t="s">
        <v>28</v>
      </c>
      <c r="E168" s="52" t="s">
        <v>112</v>
      </c>
      <c r="F168" s="43">
        <v>90</v>
      </c>
      <c r="G168" s="43">
        <v>14.13</v>
      </c>
      <c r="H168" s="43">
        <v>20.25</v>
      </c>
      <c r="I168" s="43">
        <v>11.88</v>
      </c>
      <c r="J168" s="43">
        <v>286.29000000000002</v>
      </c>
      <c r="K168" s="44">
        <v>268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113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206.6</v>
      </c>
      <c r="K169" s="44">
        <v>323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1</v>
      </c>
      <c r="H170" s="43">
        <v>0.2</v>
      </c>
      <c r="I170" s="43">
        <v>18</v>
      </c>
      <c r="J170" s="43">
        <v>77.8</v>
      </c>
      <c r="K170" s="44">
        <v>442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40</v>
      </c>
      <c r="G171" s="43">
        <v>2.9</v>
      </c>
      <c r="H171" s="43">
        <v>1.1000000000000001</v>
      </c>
      <c r="I171" s="43">
        <v>18.600000000000001</v>
      </c>
      <c r="J171" s="43">
        <v>95.9</v>
      </c>
      <c r="K171" s="44" t="s">
        <v>50</v>
      </c>
      <c r="L171" s="43"/>
    </row>
    <row r="172" spans="1:12" ht="30" x14ac:dyDescent="0.25">
      <c r="A172" s="23"/>
      <c r="B172" s="15"/>
      <c r="C172" s="11"/>
      <c r="D172" s="7" t="s">
        <v>32</v>
      </c>
      <c r="E172" s="52" t="s">
        <v>54</v>
      </c>
      <c r="F172" s="43">
        <v>40</v>
      </c>
      <c r="G172" s="43">
        <v>3.2</v>
      </c>
      <c r="H172" s="43">
        <v>1.7</v>
      </c>
      <c r="I172" s="43">
        <v>20.399999999999999</v>
      </c>
      <c r="J172" s="43">
        <v>109.7</v>
      </c>
      <c r="K172" s="44" t="s">
        <v>50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32.230000000000004</v>
      </c>
      <c r="H175" s="19">
        <f t="shared" si="80"/>
        <v>36.310000000000009</v>
      </c>
      <c r="I175" s="19">
        <f t="shared" si="80"/>
        <v>125.96000000000001</v>
      </c>
      <c r="J175" s="19">
        <f t="shared" si="80"/>
        <v>959.55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1285</v>
      </c>
      <c r="G176" s="32">
        <f t="shared" ref="G176" si="82">G165+G175</f>
        <v>56.61</v>
      </c>
      <c r="H176" s="32">
        <f t="shared" ref="H176" si="83">H165+H175</f>
        <v>68.450000000000017</v>
      </c>
      <c r="I176" s="32">
        <f t="shared" ref="I176" si="84">I165+I175</f>
        <v>178.92000000000002</v>
      </c>
      <c r="J176" s="32">
        <f t="shared" ref="J176:L176" si="85">J165+J175</f>
        <v>1558.17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150</v>
      </c>
      <c r="G177" s="40">
        <v>4.6500000000000004</v>
      </c>
      <c r="H177" s="40">
        <v>7.5</v>
      </c>
      <c r="I177" s="40">
        <v>20.100000000000001</v>
      </c>
      <c r="J177" s="40">
        <v>166.5</v>
      </c>
      <c r="K177" s="41">
        <v>190</v>
      </c>
      <c r="L177" s="40"/>
    </row>
    <row r="178" spans="1:12" ht="15" x14ac:dyDescent="0.25">
      <c r="A178" s="23"/>
      <c r="B178" s="15"/>
      <c r="C178" s="11"/>
      <c r="D178" s="6"/>
      <c r="E178" s="52" t="s">
        <v>55</v>
      </c>
      <c r="F178" s="43">
        <v>35</v>
      </c>
      <c r="G178" s="43">
        <v>1.2</v>
      </c>
      <c r="H178" s="43">
        <v>4.3</v>
      </c>
      <c r="I178" s="43">
        <v>22</v>
      </c>
      <c r="J178" s="43">
        <v>131.5</v>
      </c>
      <c r="K178" s="44">
        <v>2</v>
      </c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66</v>
      </c>
      <c r="F179" s="43">
        <v>200</v>
      </c>
      <c r="G179" s="43">
        <v>1.5</v>
      </c>
      <c r="H179" s="43">
        <v>1.3</v>
      </c>
      <c r="I179" s="43">
        <v>22.4</v>
      </c>
      <c r="J179" s="43">
        <v>107.3</v>
      </c>
      <c r="K179" s="44">
        <v>432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25</v>
      </c>
      <c r="G180" s="43">
        <v>2</v>
      </c>
      <c r="H180" s="43">
        <v>1.1599999999999999</v>
      </c>
      <c r="I180" s="43">
        <v>13</v>
      </c>
      <c r="J180" s="43">
        <v>70.44</v>
      </c>
      <c r="K180" s="44" t="s">
        <v>50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44.4</v>
      </c>
      <c r="K181" s="44" t="s">
        <v>50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9.7500000000000018</v>
      </c>
      <c r="H184" s="19">
        <f t="shared" si="86"/>
        <v>14.660000000000002</v>
      </c>
      <c r="I184" s="19">
        <f t="shared" si="86"/>
        <v>87.3</v>
      </c>
      <c r="J184" s="19">
        <f t="shared" si="86"/>
        <v>520.14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0.72</v>
      </c>
      <c r="H185" s="43">
        <v>3.12</v>
      </c>
      <c r="I185" s="43">
        <v>5.7</v>
      </c>
      <c r="J185" s="43">
        <v>53.76</v>
      </c>
      <c r="K185" s="44">
        <v>41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2.96</v>
      </c>
      <c r="H186" s="43">
        <v>2.2400000000000002</v>
      </c>
      <c r="I186" s="43">
        <v>15.68</v>
      </c>
      <c r="J186" s="43">
        <v>94.72</v>
      </c>
      <c r="K186" s="44">
        <v>98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117</v>
      </c>
      <c r="F187" s="43">
        <v>250</v>
      </c>
      <c r="G187" s="43">
        <v>20.2</v>
      </c>
      <c r="H187" s="43">
        <v>19.8</v>
      </c>
      <c r="I187" s="43">
        <v>44.6</v>
      </c>
      <c r="J187" s="43">
        <v>437.4</v>
      </c>
      <c r="K187" s="44">
        <v>299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118</v>
      </c>
      <c r="F189" s="43">
        <v>200</v>
      </c>
      <c r="G189" s="43">
        <v>0.6</v>
      </c>
      <c r="H189" s="43">
        <v>0.1</v>
      </c>
      <c r="I189" s="43">
        <v>31.7</v>
      </c>
      <c r="J189" s="43">
        <v>130.1</v>
      </c>
      <c r="K189" s="44">
        <v>402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57</v>
      </c>
      <c r="F190" s="43">
        <v>40</v>
      </c>
      <c r="G190" s="43">
        <v>2.9</v>
      </c>
      <c r="H190" s="43">
        <v>1.1000000000000001</v>
      </c>
      <c r="I190" s="43">
        <v>18.600000000000001</v>
      </c>
      <c r="J190" s="43">
        <v>95.9</v>
      </c>
      <c r="K190" s="44" t="s">
        <v>50</v>
      </c>
      <c r="L190" s="43"/>
    </row>
    <row r="191" spans="1:12" ht="30" x14ac:dyDescent="0.25">
      <c r="A191" s="23"/>
      <c r="B191" s="15"/>
      <c r="C191" s="11"/>
      <c r="D191" s="7" t="s">
        <v>32</v>
      </c>
      <c r="E191" s="52" t="s">
        <v>54</v>
      </c>
      <c r="F191" s="43">
        <v>40</v>
      </c>
      <c r="G191" s="43">
        <v>3.2</v>
      </c>
      <c r="H191" s="43">
        <v>1.7</v>
      </c>
      <c r="I191" s="43">
        <v>20.399999999999999</v>
      </c>
      <c r="J191" s="43">
        <v>109.7</v>
      </c>
      <c r="K191" s="44" t="s">
        <v>50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30.58</v>
      </c>
      <c r="H194" s="19">
        <f t="shared" si="88"/>
        <v>28.060000000000002</v>
      </c>
      <c r="I194" s="19">
        <f t="shared" si="88"/>
        <v>136.68</v>
      </c>
      <c r="J194" s="19">
        <f t="shared" si="88"/>
        <v>921.58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1300</v>
      </c>
      <c r="G195" s="32">
        <f t="shared" ref="G195" si="90">G184+G194</f>
        <v>40.33</v>
      </c>
      <c r="H195" s="32">
        <f t="shared" ref="H195" si="91">H184+H194</f>
        <v>42.720000000000006</v>
      </c>
      <c r="I195" s="32">
        <f t="shared" ref="I195" si="92">I184+I194</f>
        <v>223.98000000000002</v>
      </c>
      <c r="J195" s="32">
        <f t="shared" ref="J195:L195" si="93">J184+J194</f>
        <v>1441.72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1357.9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49.866999999999997</v>
      </c>
      <c r="H196" s="34">
        <f t="shared" si="94"/>
        <v>51.778000000000006</v>
      </c>
      <c r="I196" s="34">
        <f t="shared" si="94"/>
        <v>201.214</v>
      </c>
      <c r="J196" s="34">
        <f t="shared" si="94"/>
        <v>1470.1419999999998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2023-12-22T12:52:19Z</dcterms:modified>
</cp:coreProperties>
</file>